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<sst xmlns="http://schemas.openxmlformats.org/spreadsheetml/2006/main" count="50" uniqueCount="30">
  <si>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</si>
  <si>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</si>
  <si>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</si>
  <si>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</si>
  <si>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</si>
  <si>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</si>
  <si>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</si>
  <si>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</si>
  <si>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</si>
  <si>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</si>
  <si>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</si>
  <si>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</si>
  <si>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</si>
  <si>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</si>
  <si>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</si>
  <si>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</si>
  <si>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</si>
  <si>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</si>
  <si>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</si>
  <si>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</si>
  <si>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</si>
  <si>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</si>
  <si>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</si>
  <si>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</si>
  <si>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</si>
  <si>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</si>
  <si>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</si>
  <si>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</si>
  <si>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факт ноябрь 2014 г.</t>
  </si>
  <si>
    <t>в т.ч. за ноябрь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</si>
</sst>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164" fontId="0" fillId="33" borderId="17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3"/>
    </row>
    <row r="2" spans="1:14" ht="12.75">
      <c r="A2" s="2"/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</row>
    <row r="3" spans="1:14" ht="12.75">
      <c r="A3" s="4"/>
      <c r="B3" s="5" t="s">
        <v>0</v>
      </c>
      <c r="C3" s="6">
        <v>11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43" t="s">
        <v>16</v>
      </c>
      <c r="H4" s="43"/>
      <c r="I4" s="43"/>
      <c r="J4" s="43"/>
      <c r="K4" s="43"/>
      <c r="L4" s="43"/>
      <c r="M4" s="9"/>
      <c r="N4" s="9"/>
    </row>
    <row r="5" spans="1:15" ht="12.75" customHeight="1">
      <c r="A5" s="37" t="s">
        <v>10</v>
      </c>
      <c r="B5" s="39" t="s">
        <v>12</v>
      </c>
      <c r="C5" s="37" t="s">
        <v>3</v>
      </c>
      <c r="D5" s="44" t="s">
        <v>19</v>
      </c>
      <c r="E5" s="46" t="s">
        <v>20</v>
      </c>
      <c r="F5" s="47"/>
      <c r="G5" s="47"/>
      <c r="H5" s="47"/>
      <c r="I5" s="48"/>
      <c r="J5" s="49" t="s">
        <v>28</v>
      </c>
      <c r="K5" s="46" t="s">
        <v>29</v>
      </c>
      <c r="L5" s="47"/>
      <c r="M5" s="47"/>
      <c r="N5" s="47"/>
      <c r="O5" s="48"/>
    </row>
    <row r="6" spans="1:15" ht="36">
      <c r="A6" s="38"/>
      <c r="B6" s="40"/>
      <c r="C6" s="38"/>
      <c r="D6" s="45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50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51" t="s">
        <v>6</v>
      </c>
      <c r="C7" s="52" t="s">
        <v>7</v>
      </c>
      <c r="D7" s="53">
        <v>2268452.5</v>
      </c>
      <c r="E7" s="54">
        <v>2725140.4</v>
      </c>
      <c r="F7" s="54">
        <v>2741031.6</v>
      </c>
      <c r="G7" s="54">
        <f aca="true" t="shared" si="0" ref="G7:G12">F7/E7*100</f>
        <v>100.5831332580149</v>
      </c>
      <c r="H7" s="54">
        <f aca="true" t="shared" si="1" ref="H7:H14">F7/D7*100</f>
        <v>120.8326645587686</v>
      </c>
      <c r="I7" s="29" t="s">
        <v>15</v>
      </c>
      <c r="J7" s="54">
        <v>202595.5</v>
      </c>
      <c r="K7" s="54">
        <v>184073</v>
      </c>
      <c r="L7" s="54">
        <v>184247.7</v>
      </c>
      <c r="M7" s="54">
        <f aca="true" t="shared" si="2" ref="M7:M12">L7/K7*100</f>
        <v>100.09490799845715</v>
      </c>
      <c r="N7" s="54">
        <f aca="true" t="shared" si="3" ref="N7:N14">L7*100/J7</f>
        <v>90.94362905395234</v>
      </c>
      <c r="O7" s="29" t="s">
        <v>15</v>
      </c>
    </row>
    <row r="8" spans="1:15" ht="24">
      <c r="A8" s="15">
        <v>2</v>
      </c>
      <c r="B8" s="14" t="s">
        <v>21</v>
      </c>
      <c r="C8" s="17" t="s">
        <v>8</v>
      </c>
      <c r="D8" s="54">
        <v>198.7</v>
      </c>
      <c r="E8" s="54">
        <v>242</v>
      </c>
      <c r="F8" s="55">
        <v>30.6</v>
      </c>
      <c r="G8" s="27">
        <f>F8/E8*100</f>
        <v>12.644628099173556</v>
      </c>
      <c r="H8" s="27">
        <f>F8/D8*100</f>
        <v>15.400100654252643</v>
      </c>
      <c r="I8" s="28" t="s">
        <v>15</v>
      </c>
      <c r="J8" s="54">
        <v>23.4</v>
      </c>
      <c r="K8" s="35">
        <v>21</v>
      </c>
      <c r="L8" s="56">
        <v>3.1</v>
      </c>
      <c r="M8" s="27">
        <f>L8/K8*100</f>
        <v>14.761904761904763</v>
      </c>
      <c r="N8" s="27">
        <f>L8*100/J8</f>
        <v>13.247863247863249</v>
      </c>
      <c r="O8" s="28" t="s">
        <v>15</v>
      </c>
    </row>
    <row r="9" spans="1:15" ht="24">
      <c r="A9" s="15">
        <v>3</v>
      </c>
      <c r="B9" s="14" t="s">
        <v>22</v>
      </c>
      <c r="C9" s="17" t="s">
        <v>8</v>
      </c>
      <c r="D9" s="54">
        <v>9919.7</v>
      </c>
      <c r="E9" s="54">
        <v>10277</v>
      </c>
      <c r="F9" s="55">
        <v>9886.5</v>
      </c>
      <c r="G9" s="27">
        <f t="shared" si="0"/>
        <v>96.20025299211832</v>
      </c>
      <c r="H9" s="27">
        <f t="shared" si="1"/>
        <v>99.66531245904613</v>
      </c>
      <c r="I9" s="28" t="s">
        <v>15</v>
      </c>
      <c r="J9" s="54">
        <v>829.6</v>
      </c>
      <c r="K9" s="35">
        <v>925</v>
      </c>
      <c r="L9" s="56">
        <v>831.4</v>
      </c>
      <c r="M9" s="27">
        <f t="shared" si="2"/>
        <v>89.88108108108108</v>
      </c>
      <c r="N9" s="27">
        <f t="shared" si="3"/>
        <v>100.21697203471552</v>
      </c>
      <c r="O9" s="28" t="s">
        <v>15</v>
      </c>
    </row>
    <row r="10" spans="1:15" ht="25.5">
      <c r="A10" s="16">
        <v>4</v>
      </c>
      <c r="B10" s="22" t="s">
        <v>23</v>
      </c>
      <c r="C10" s="17" t="s">
        <v>7</v>
      </c>
      <c r="D10" s="57">
        <v>34739895</v>
      </c>
      <c r="E10" s="58">
        <v>36979363</v>
      </c>
      <c r="F10" s="57">
        <v>37945125</v>
      </c>
      <c r="G10" s="27">
        <f t="shared" si="0"/>
        <v>102.61162421862163</v>
      </c>
      <c r="H10" s="27">
        <f>F10/D10*100</f>
        <v>109.22636640093472</v>
      </c>
      <c r="I10" s="28">
        <v>93.9</v>
      </c>
      <c r="J10" s="58">
        <v>2943458</v>
      </c>
      <c r="K10" s="58">
        <v>3462531</v>
      </c>
      <c r="L10" s="58">
        <v>3404944</v>
      </c>
      <c r="M10" s="27">
        <f t="shared" si="2"/>
        <v>98.33685243540057</v>
      </c>
      <c r="N10" s="27">
        <f>L10*100/J10</f>
        <v>115.67836198104406</v>
      </c>
      <c r="O10" s="28">
        <v>94.3</v>
      </c>
    </row>
    <row r="11" spans="1:15" ht="24">
      <c r="A11" s="16">
        <v>5</v>
      </c>
      <c r="B11" s="23" t="s">
        <v>24</v>
      </c>
      <c r="C11" s="17" t="s">
        <v>18</v>
      </c>
      <c r="D11" s="59">
        <v>187595.3</v>
      </c>
      <c r="E11" s="60">
        <v>185890</v>
      </c>
      <c r="F11" s="59">
        <v>183485.8</v>
      </c>
      <c r="G11" s="27">
        <f t="shared" si="0"/>
        <v>98.70665447307547</v>
      </c>
      <c r="H11" s="27">
        <f t="shared" si="1"/>
        <v>97.80938008574842</v>
      </c>
      <c r="I11" s="29" t="s">
        <v>15</v>
      </c>
      <c r="J11" s="61">
        <v>16451</v>
      </c>
      <c r="K11" s="58">
        <v>18262</v>
      </c>
      <c r="L11" s="61">
        <v>17075</v>
      </c>
      <c r="M11" s="27">
        <f t="shared" si="2"/>
        <v>93.50016427554485</v>
      </c>
      <c r="N11" s="27">
        <f t="shared" si="3"/>
        <v>103.79308248738678</v>
      </c>
      <c r="O11" s="28" t="s">
        <v>15</v>
      </c>
    </row>
    <row r="12" spans="1:18" ht="48">
      <c r="A12" s="16">
        <v>6</v>
      </c>
      <c r="B12" s="24" t="s">
        <v>25</v>
      </c>
      <c r="C12" s="17" t="s">
        <v>7</v>
      </c>
      <c r="D12" s="62">
        <f>F12/112.5*100</f>
        <v>46328738.666666664</v>
      </c>
      <c r="E12" s="63">
        <v>49652407</v>
      </c>
      <c r="F12" s="63">
        <v>52119831</v>
      </c>
      <c r="G12" s="27">
        <f t="shared" si="0"/>
        <v>104.96939453509273</v>
      </c>
      <c r="H12" s="27">
        <f t="shared" si="1"/>
        <v>112.5</v>
      </c>
      <c r="I12" s="31">
        <v>104.2</v>
      </c>
      <c r="J12" s="62">
        <f>L12/100.8*100</f>
        <v>5565286.706349206</v>
      </c>
      <c r="K12" s="63">
        <v>5073642</v>
      </c>
      <c r="L12" s="58">
        <v>5609809</v>
      </c>
      <c r="M12" s="27">
        <f t="shared" si="2"/>
        <v>110.56769476443155</v>
      </c>
      <c r="N12" s="27">
        <f t="shared" si="3"/>
        <v>100.8</v>
      </c>
      <c r="O12" s="32">
        <v>95.2</v>
      </c>
      <c r="R12" s="26"/>
    </row>
    <row r="13" spans="1:15" ht="12.75">
      <c r="A13" s="30">
        <v>7</v>
      </c>
      <c r="B13" s="33" t="s">
        <v>26</v>
      </c>
      <c r="C13" s="34" t="s">
        <v>7</v>
      </c>
      <c r="D13" s="64">
        <v>28840335.9</v>
      </c>
      <c r="E13" s="62">
        <v>34147008</v>
      </c>
      <c r="F13" s="64">
        <v>30268939.8</v>
      </c>
      <c r="G13" s="35">
        <f>F13/E13*100</f>
        <v>88.64302195963992</v>
      </c>
      <c r="H13" s="35">
        <f t="shared" si="1"/>
        <v>104.95349258397508</v>
      </c>
      <c r="I13" s="36" t="s">
        <v>15</v>
      </c>
      <c r="J13" s="64">
        <v>2812415.4</v>
      </c>
      <c r="K13" s="65">
        <v>3741715</v>
      </c>
      <c r="L13" s="64">
        <v>2732602.4</v>
      </c>
      <c r="M13" s="35">
        <f>L13/K13*100</f>
        <v>73.03074659614641</v>
      </c>
      <c r="N13" s="35">
        <f t="shared" si="3"/>
        <v>97.1621190809864</v>
      </c>
      <c r="O13" s="36" t="s">
        <v>15</v>
      </c>
    </row>
    <row r="14" spans="1:15" ht="12.75">
      <c r="A14" s="30">
        <v>8</v>
      </c>
      <c r="B14" s="33" t="s">
        <v>27</v>
      </c>
      <c r="C14" s="34" t="s">
        <v>14</v>
      </c>
      <c r="D14" s="35">
        <f>F14/107.5*100</f>
        <v>23251.069767441862</v>
      </c>
      <c r="E14" s="35"/>
      <c r="F14" s="35">
        <v>24994.9</v>
      </c>
      <c r="G14" s="35"/>
      <c r="H14" s="35">
        <f t="shared" si="1"/>
        <v>107.5</v>
      </c>
      <c r="I14" s="36" t="s">
        <v>15</v>
      </c>
      <c r="J14" s="35">
        <f>L14/101.6*100</f>
        <v>24466.732283464567</v>
      </c>
      <c r="K14" s="35"/>
      <c r="L14" s="35">
        <v>24858.2</v>
      </c>
      <c r="M14" s="35"/>
      <c r="N14" s="35">
        <f t="shared" si="3"/>
        <v>101.6</v>
      </c>
      <c r="O14" s="36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2015-12-17T05:36:38Z</cp:lastPrinted>
  <dcterms:created xsi:type="dcterms:W3CDTF">2004-03-01T05:53:33Z</dcterms:created>
  <dcterms:modified xsi:type="dcterms:W3CDTF">2016-02-05T11:35:05Z</dcterms:modified>
  <cp:category/>
  <cp:version/>
  <cp:contentType/>
  <cp:contentStatus/>
</cp:coreProperties>
</file>